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0 сесія\проекти\40\5. фінансові питання\1. бюджет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C23" i="1" l="1"/>
  <c r="D22" i="1"/>
  <c r="E22" i="1"/>
  <c r="C22" i="1"/>
  <c r="D21" i="1"/>
  <c r="E21" i="1"/>
  <c r="C21" i="1"/>
  <c r="F13" i="1"/>
  <c r="F12" i="1"/>
  <c r="E13" i="1"/>
  <c r="E12" i="1"/>
  <c r="D13" i="1"/>
  <c r="D12" i="1"/>
  <c r="C13" i="1"/>
  <c r="C12" i="1"/>
  <c r="F16" i="1"/>
  <c r="E16" i="1"/>
  <c r="E11" i="1"/>
  <c r="E10" i="1"/>
  <c r="D16" i="1"/>
  <c r="D11" i="1"/>
  <c r="F11" i="1"/>
  <c r="F10" i="1"/>
  <c r="C14" i="1"/>
  <c r="C15" i="1"/>
  <c r="C17" i="1"/>
  <c r="C18" i="1"/>
  <c r="C19" i="1"/>
  <c r="D28" i="1"/>
  <c r="D24" i="1"/>
  <c r="E28" i="1"/>
  <c r="E24" i="1"/>
  <c r="E20" i="1"/>
  <c r="F22" i="1"/>
  <c r="F21" i="1"/>
  <c r="F28" i="1"/>
  <c r="F24" i="1"/>
  <c r="F20" i="1"/>
  <c r="D25" i="1"/>
  <c r="E27" i="1"/>
  <c r="E25" i="1"/>
  <c r="F27" i="1"/>
  <c r="F25" i="1"/>
  <c r="C29" i="1"/>
  <c r="C30" i="1"/>
  <c r="C31" i="1"/>
  <c r="C28" i="1"/>
  <c r="C24" i="1"/>
  <c r="C20" i="1"/>
  <c r="D20" i="1"/>
  <c r="C11" i="1"/>
  <c r="C10" i="1"/>
  <c r="D10" i="1"/>
  <c r="C16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<sst xmlns="http://schemas.openxmlformats.org/spreadsheetml/2006/main" count="39" uniqueCount="35">
  <si>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</si>
  <si>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</si>
  <si>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</si>
  <si>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</si>
  <si>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</si>
  <si>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</si>
  <si>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</si>
  <si>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</si>
  <si>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</si>
  <si>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</si>
  <si>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</si>
  <si>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</si>
  <si>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</si>
  <si>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</si>
  <si>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</si>
  <si>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</si>
  <si>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</si>
  <si>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</si>
  <si>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</si>
  <si>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</si>
  <si>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</si>
  <si>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</si>
  <si>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</si>
  <si>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</si>
  <si>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</si>
  <si>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</si>
  <si>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</si>
  <si>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</si>
  <si>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</si>
  <si>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</si>
  <si>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</si>
  <si>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</si>
  <si>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</si>
  <si>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</si>
  <si>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 xml:space="preserve">до рішення _____ сесії  Мелітопольської міської ради Запорізької області ____скликання від __________ №_____ "Про внесення змін до рішення 35 сесії Мелітопольської міської ради VII скликання від 29.11.2017 №4/2 "Про міський бюджет на 2018 рік"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</si>
</sst>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8" workbookViewId="0">
      <selection activeCell="H24" sqref="H24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66" customHeight="1" x14ac:dyDescent="0.25">
      <c r="A2" s="2"/>
      <c r="B2" s="3"/>
      <c r="C2" s="3"/>
      <c r="D2" s="38" t="s">
        <v>34</v>
      </c>
      <c r="E2" s="38"/>
      <c r="F2" s="38"/>
    </row>
    <row r="3" spans="1:6" ht="9" customHeight="1" x14ac:dyDescent="0.25">
      <c r="A3" s="2"/>
      <c r="B3" s="3"/>
      <c r="C3" s="3"/>
      <c r="D3" s="37"/>
      <c r="E3" s="37"/>
      <c r="F3" s="37"/>
    </row>
    <row r="4" spans="1:6" ht="32.25" customHeight="1" x14ac:dyDescent="0.2">
      <c r="A4" s="41" t="s">
        <v>29</v>
      </c>
      <c r="B4" s="41"/>
      <c r="C4" s="41"/>
      <c r="D4" s="41"/>
      <c r="E4" s="41"/>
      <c r="F4" s="41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2" t="s">
        <v>2</v>
      </c>
      <c r="B7" s="42" t="s">
        <v>3</v>
      </c>
      <c r="C7" s="42" t="s">
        <v>4</v>
      </c>
      <c r="D7" s="42" t="s">
        <v>5</v>
      </c>
      <c r="E7" s="42" t="s">
        <v>6</v>
      </c>
      <c r="F7" s="42"/>
    </row>
    <row r="8" spans="1:6" ht="45" customHeight="1" x14ac:dyDescent="0.2">
      <c r="A8" s="42"/>
      <c r="B8" s="42"/>
      <c r="C8" s="42"/>
      <c r="D8" s="42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84542377</v>
      </c>
      <c r="D10" s="14">
        <f>SUM(D11)</f>
        <v>-80438719</v>
      </c>
      <c r="E10" s="14">
        <f>SUM(E11)</f>
        <v>164981096</v>
      </c>
      <c r="F10" s="14">
        <f>SUM(F11)</f>
        <v>164817346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84542377</v>
      </c>
      <c r="D11" s="14">
        <f>SUM(D16+D13)</f>
        <v>-80438719</v>
      </c>
      <c r="E11" s="14">
        <f>SUM(E16+E13)</f>
        <v>164981096</v>
      </c>
      <c r="F11" s="14">
        <f>SUM(F16+F13)</f>
        <v>164817346</v>
      </c>
    </row>
    <row r="12" spans="1:6" ht="16.5" x14ac:dyDescent="0.25">
      <c r="A12" s="15">
        <v>202000</v>
      </c>
      <c r="B12" s="18" t="s">
        <v>30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31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32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33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34542377</v>
      </c>
      <c r="D16" s="14">
        <f>SUM(D17-D18+D19)</f>
        <v>-80438719</v>
      </c>
      <c r="E16" s="14">
        <f>SUM(E17-E18+E19)</f>
        <v>114981096</v>
      </c>
      <c r="F16" s="14">
        <f>SUM(F17-F18+F19)</f>
        <v>114817346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1577994</v>
      </c>
      <c r="D18" s="14">
        <v>1028469</v>
      </c>
      <c r="E18" s="14">
        <v>549525</v>
      </c>
      <c r="F18" s="14">
        <v>241844</v>
      </c>
      <c r="H18" s="36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-106796296</v>
      </c>
      <c r="E19" s="14">
        <v>106796296</v>
      </c>
      <c r="F19" s="14">
        <v>106796296</v>
      </c>
    </row>
    <row r="20" spans="1:8" ht="31.5" customHeight="1" x14ac:dyDescent="0.2">
      <c r="A20" s="15"/>
      <c r="B20" s="12" t="s">
        <v>18</v>
      </c>
      <c r="C20" s="13">
        <f>C24</f>
        <v>34542377</v>
      </c>
      <c r="D20" s="14">
        <f>SUM(D21+D24)</f>
        <v>-80438719</v>
      </c>
      <c r="E20" s="14">
        <f>SUM(E21+E24)</f>
        <v>164981096</v>
      </c>
      <c r="F20" s="14">
        <f>SUM(F21+F24)</f>
        <v>164817346</v>
      </c>
    </row>
    <row r="21" spans="1:8" ht="16.5" x14ac:dyDescent="0.25">
      <c r="A21" s="19">
        <v>400000</v>
      </c>
      <c r="B21" s="20" t="s">
        <v>19</v>
      </c>
      <c r="C21" s="17">
        <f t="shared" si="0"/>
        <v>50000000</v>
      </c>
      <c r="D21" s="14">
        <f t="shared" ref="D21:F22" si="1">SUM(D22)</f>
        <v>0</v>
      </c>
      <c r="E21" s="14">
        <f t="shared" si="1"/>
        <v>50000000</v>
      </c>
      <c r="F21" s="14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17">
        <f t="shared" si="0"/>
        <v>50000000</v>
      </c>
      <c r="D22" s="14">
        <f t="shared" si="1"/>
        <v>0</v>
      </c>
      <c r="E22" s="14">
        <f t="shared" si="1"/>
        <v>50000000</v>
      </c>
      <c r="F22" s="14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17">
        <f t="shared" si="0"/>
        <v>50000000</v>
      </c>
      <c r="D23" s="14"/>
      <c r="E23" s="14">
        <v>50000000</v>
      </c>
      <c r="F23" s="14">
        <v>50000000</v>
      </c>
    </row>
    <row r="24" spans="1:8" ht="16.5" x14ac:dyDescent="0.25">
      <c r="A24" s="15" t="s">
        <v>22</v>
      </c>
      <c r="B24" s="16" t="s">
        <v>23</v>
      </c>
      <c r="C24" s="17">
        <f>SUM(D24:E24)</f>
        <v>34542377</v>
      </c>
      <c r="D24" s="14">
        <f>SUM(D28)</f>
        <v>-80438719</v>
      </c>
      <c r="E24" s="14">
        <f>SUM(E28)</f>
        <v>114981096</v>
      </c>
      <c r="F24" s="14">
        <f>SUM(F28)</f>
        <v>114817346</v>
      </c>
    </row>
    <row r="25" spans="1:8" ht="33" hidden="1" x14ac:dyDescent="0.25">
      <c r="A25" s="15">
        <v>601000</v>
      </c>
      <c r="B25" s="18" t="s">
        <v>11</v>
      </c>
      <c r="C25" s="24"/>
      <c r="D25" s="14">
        <f>SUM(D27-D26)</f>
        <v>0</v>
      </c>
      <c r="E25" s="14">
        <f>SUM(E26:E27)</f>
        <v>0</v>
      </c>
      <c r="F25" s="14">
        <f>SUM(F26:F27)</f>
        <v>0</v>
      </c>
    </row>
    <row r="26" spans="1:8" ht="33" hidden="1" x14ac:dyDescent="0.25">
      <c r="A26" s="15">
        <v>601100</v>
      </c>
      <c r="B26" s="16" t="s">
        <v>12</v>
      </c>
      <c r="C26" s="24"/>
      <c r="D26" s="14">
        <v>0</v>
      </c>
      <c r="E26" s="14"/>
      <c r="F26" s="14"/>
    </row>
    <row r="27" spans="1:8" ht="33" hidden="1" x14ac:dyDescent="0.25">
      <c r="A27" s="19">
        <v>601200</v>
      </c>
      <c r="B27" s="20" t="s">
        <v>13</v>
      </c>
      <c r="C27" s="23"/>
      <c r="D27" s="21">
        <v>0</v>
      </c>
      <c r="E27" s="14">
        <f>E15</f>
        <v>0</v>
      </c>
      <c r="F27" s="14">
        <f>F15</f>
        <v>0</v>
      </c>
    </row>
    <row r="28" spans="1:8" ht="16.5" x14ac:dyDescent="0.25">
      <c r="A28" s="15">
        <v>602000</v>
      </c>
      <c r="B28" s="16" t="s">
        <v>24</v>
      </c>
      <c r="C28" s="17">
        <f>SUM(D28:E28)</f>
        <v>34542377</v>
      </c>
      <c r="D28" s="14">
        <f>SUM(D29-D30+D31)</f>
        <v>-80438719</v>
      </c>
      <c r="E28" s="14">
        <f>SUM(E29-E30+E31)</f>
        <v>114981096</v>
      </c>
      <c r="F28" s="14">
        <f>SUM(F29-F30+F31)</f>
        <v>114817346</v>
      </c>
    </row>
    <row r="29" spans="1:8" ht="16.5" x14ac:dyDescent="0.25">
      <c r="A29" s="15">
        <v>602100</v>
      </c>
      <c r="B29" s="16" t="s">
        <v>15</v>
      </c>
      <c r="C29" s="17">
        <f>SUM(D29:E29)</f>
        <v>36120371</v>
      </c>
      <c r="D29" s="14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17">
        <f>SUM(D30:E30)</f>
        <v>1577994</v>
      </c>
      <c r="D30" s="14">
        <v>1028469</v>
      </c>
      <c r="E30" s="14">
        <v>549525</v>
      </c>
      <c r="F30" s="14">
        <v>241844</v>
      </c>
    </row>
    <row r="31" spans="1:8" ht="33" x14ac:dyDescent="0.25">
      <c r="A31" s="15">
        <v>602400</v>
      </c>
      <c r="B31" s="25" t="s">
        <v>17</v>
      </c>
      <c r="C31" s="26">
        <f>SUM(D31:E31)</f>
        <v>0</v>
      </c>
      <c r="D31" s="14">
        <v>-106796296</v>
      </c>
      <c r="E31" s="14">
        <v>106796296</v>
      </c>
      <c r="F31" s="14">
        <v>106796296</v>
      </c>
    </row>
    <row r="32" spans="1:8" ht="18" customHeight="1" x14ac:dyDescent="0.25">
      <c r="A32" s="2"/>
      <c r="B32" s="27"/>
      <c r="C32" s="27"/>
      <c r="D32" s="28"/>
      <c r="E32" s="28"/>
      <c r="F32" s="28"/>
    </row>
    <row r="34" spans="1:12" ht="15.75" x14ac:dyDescent="0.25">
      <c r="A34" s="29"/>
      <c r="B34" s="5"/>
      <c r="C34" s="5"/>
      <c r="D34" s="5"/>
      <c r="E34" s="5"/>
      <c r="F34" s="30"/>
    </row>
    <row r="35" spans="1:12" ht="15.75" x14ac:dyDescent="0.25">
      <c r="A35" t="s">
        <v>27</v>
      </c>
      <c r="B35" s="31"/>
      <c r="C35" s="31"/>
      <c r="D35" s="31"/>
      <c r="E35" s="31"/>
      <c r="F35" s="5" t="s">
        <v>25</v>
      </c>
    </row>
    <row r="36" spans="1:12" ht="18.75" customHeight="1" x14ac:dyDescent="0.25">
      <c r="A36" s="2"/>
      <c r="B36" s="4"/>
      <c r="C36" s="4"/>
      <c r="D36" s="32"/>
      <c r="E36" s="32"/>
      <c r="F36" s="32"/>
      <c r="G36" s="32"/>
      <c r="H36" s="32"/>
      <c r="I36" s="33"/>
      <c r="J36" s="32"/>
      <c r="K36" s="33"/>
      <c r="L36" s="34"/>
    </row>
    <row r="37" spans="1:12" ht="19.5" customHeight="1" x14ac:dyDescent="0.25">
      <c r="A37" s="39" t="s">
        <v>28</v>
      </c>
      <c r="B37" s="40"/>
      <c r="C37" s="35"/>
      <c r="D37" s="5"/>
      <c r="E37" s="5"/>
      <c r="F37" s="5" t="s">
        <v>26</v>
      </c>
      <c r="I37" s="34"/>
      <c r="J37" s="34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2018-03-15T16:50:43Z</cp:lastPrinted>
  <dcterms:created xsi:type="dcterms:W3CDTF">2016-03-23T14:15:54Z</dcterms:created>
  <dcterms:modified xsi:type="dcterms:W3CDTF">2021-10-11T12:58:25Z</dcterms:modified>
</cp:coreProperties>
</file>